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92" windowHeight="5652" activeTab="0"/>
  </bookViews>
  <sheets>
    <sheet name="CALENDARIO" sheetId="3" r:id="rId1"/>
  </sheets>
  <definedNames/>
  <calcPr calcId="152511"/>
</workbook>
</file>

<file path=xl/sharedStrings.xml><?xml version="1.0" encoding="utf-8"?>
<sst xmlns="http://schemas.openxmlformats.org/spreadsheetml/2006/main" count="87" uniqueCount="87">
  <si>
    <t xml:space="preserve">Municipio de León </t>
  </si>
  <si>
    <t xml:space="preserve">Anual </t>
  </si>
  <si>
    <t>Total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</si>
  <si>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</si>
  <si>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</si>
  <si>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</si>
  <si>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</si>
  <si>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</si>
  <si>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</si>
  <si>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</si>
  <si>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</si>
  <si>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 SOBRE NOMINAS Y OTROS QUE SE DERIVEN DE UNA RELACION LABORAL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</si>
  <si>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</si>
  <si>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</si>
  <si>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</si>
  <si>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</si>
  <si>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</si>
  <si>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</si>
  <si>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</si>
  <si>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</si>
  <si>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</si>
  <si>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</si>
  <si>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</si>
  <si>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</si>
  <si>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</si>
  <si>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</si>
  <si>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</si>
  <si>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</si>
  <si>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</si>
  <si>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</si>
  <si>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</si>
  <si>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</si>
  <si>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PUBLICO</t>
  </si>
  <si>
    <t>TRANSFERENCIAS, ASIGNACIONES, SUBSIDIOS Y OTRAS AYUDAS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</si>
  <si>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</si>
  <si>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</si>
  <si>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</si>
  <si>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</si>
  <si>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</si>
  <si>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</si>
  <si>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</si>
  <si>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</si>
  <si>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</si>
  <si>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</si>
  <si>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</si>
  <si>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</si>
  <si>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</si>
  <si>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</si>
  <si>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</si>
  <si>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</si>
  <si>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</si>
  <si>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</si>
  <si>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</si>
  <si>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</si>
  <si>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</si>
  <si>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</si>
  <si>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</si>
  <si>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</si>
  <si>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</si>
  <si>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</si>
  <si>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</si>
  <si>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</si>
  <si>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</si>
  <si>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</si>
  <si>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</si>
  <si>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</si>
  <si>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</si>
  <si>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</si>
  <si>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</si>
  <si>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</si>
  <si>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</si>
  <si>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</si>
  <si>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</si>
  <si>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</si>
  <si>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</si>
  <si>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</si>
  <si>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</si>
  <si>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</si>
  <si>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</si>
  <si>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</si>
  <si>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</si>
  <si>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</si>
  <si>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</si>
  <si>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</si>
  <si>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</si>
  <si>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</si>
  <si>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de Presupuesto de Egresos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</si>
</sst>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4" fillId="0" borderId="2" xfId="0" applyFont="1" applyBorder="1"/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left" indent="2"/>
    </xf>
    <xf numFmtId="164" fontId="4" fillId="0" borderId="4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wrapText="1" indent="2"/>
    </xf>
    <xf numFmtId="0" fontId="5" fillId="0" borderId="4" xfId="0" applyFont="1" applyBorder="1"/>
    <xf numFmtId="0" fontId="4" fillId="0" borderId="5" xfId="0" applyFont="1" applyBorder="1" applyAlignment="1">
      <alignment horizontal="left" wrapText="1" indent="2"/>
    </xf>
    <xf numFmtId="164" fontId="4" fillId="0" borderId="5" xfId="0" applyNumberFormat="1" applyFont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7" xfId="0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3 297 x 420 mm" xfId="20"/>
    <cellStyle name="Millares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1200150</xdr:colOff>
      <xdr:row>4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42875"/>
          <a:ext cx="12001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8"/>
  <sheetViews>
    <sheetView tabSelected="1" view="pageBreakPreview" zoomScaleSheetLayoutView="100" workbookViewId="0" topLeftCell="A1">
      <selection activeCell="R5" sqref="R5"/>
    </sheetView>
  </sheetViews>
  <sheetFormatPr defaultColWidth="11.421875" defaultRowHeight="12.75"/>
  <cols>
    <col min="1" max="1" width="2.421875" style="2" customWidth="1"/>
    <col min="2" max="2" width="2.7109375" style="1" customWidth="1"/>
    <col min="3" max="3" width="66.00390625" style="1" bestFit="1" customWidth="1"/>
    <col min="4" max="4" width="13.421875" style="2" bestFit="1" customWidth="1"/>
    <col min="5" max="5" width="13.8515625" style="2" customWidth="1"/>
    <col min="6" max="6" width="12.421875" style="2" bestFit="1" customWidth="1"/>
    <col min="7" max="16" width="12.00390625" style="2" bestFit="1" customWidth="1"/>
    <col min="17" max="16384" width="11.421875" style="2" customWidth="1"/>
  </cols>
  <sheetData>
    <row r="2" spans="3:16" ht="11.25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1.25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3:16" ht="11.25">
      <c r="C4" s="26" t="s">
        <v>86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1.25">
      <c r="B5" s="3"/>
      <c r="C5" s="4"/>
      <c r="D5" s="5" t="s">
        <v>1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  <c r="N5" s="5" t="s">
        <v>83</v>
      </c>
      <c r="O5" s="5" t="s">
        <v>84</v>
      </c>
      <c r="P5" s="5" t="s">
        <v>85</v>
      </c>
    </row>
    <row r="6" spans="2:16" ht="12.75">
      <c r="B6" s="6"/>
      <c r="C6" s="7" t="s">
        <v>2</v>
      </c>
      <c r="D6" s="8">
        <f>SUM(D7,D16,D26,D37,D44,D54,D58,D70)</f>
        <v>4748469098</v>
      </c>
      <c r="E6" s="8">
        <f aca="true" t="shared" si="0" ref="E6:P6">SUM(E7,E16,E26,E37,E44,E54,E58,E70)</f>
        <v>594033666</v>
      </c>
      <c r="F6" s="8">
        <f t="shared" si="0"/>
        <v>857939987</v>
      </c>
      <c r="G6" s="8">
        <f t="shared" si="0"/>
        <v>459567562</v>
      </c>
      <c r="H6" s="8">
        <f t="shared" si="0"/>
        <v>521736885</v>
      </c>
      <c r="I6" s="8">
        <f t="shared" si="0"/>
        <v>317817383</v>
      </c>
      <c r="J6" s="8">
        <f t="shared" si="0"/>
        <v>305552078</v>
      </c>
      <c r="K6" s="8">
        <f t="shared" si="0"/>
        <v>289298033</v>
      </c>
      <c r="L6" s="8">
        <f t="shared" si="0"/>
        <v>296179770</v>
      </c>
      <c r="M6" s="8">
        <f t="shared" si="0"/>
        <v>283201639</v>
      </c>
      <c r="N6" s="8">
        <f t="shared" si="0"/>
        <v>282283452</v>
      </c>
      <c r="O6" s="8">
        <f t="shared" si="0"/>
        <v>278021166</v>
      </c>
      <c r="P6" s="8">
        <f t="shared" si="0"/>
        <v>262837477</v>
      </c>
    </row>
    <row r="7" spans="2:16" ht="12.75">
      <c r="B7" s="6"/>
      <c r="C7" s="9" t="s">
        <v>3</v>
      </c>
      <c r="D7" s="10">
        <f>SUM(D8:D15)</f>
        <v>1931293424</v>
      </c>
      <c r="E7" s="10">
        <f aca="true" t="shared" si="1" ref="E7:P7">SUM(E8:E15)</f>
        <v>161216119</v>
      </c>
      <c r="F7" s="10">
        <f t="shared" si="1"/>
        <v>160916119</v>
      </c>
      <c r="G7" s="10">
        <f t="shared" si="1"/>
        <v>160916119</v>
      </c>
      <c r="H7" s="10">
        <f t="shared" si="1"/>
        <v>160916119</v>
      </c>
      <c r="I7" s="10">
        <f t="shared" si="1"/>
        <v>160916119</v>
      </c>
      <c r="J7" s="10">
        <f t="shared" si="1"/>
        <v>160916119</v>
      </c>
      <c r="K7" s="10">
        <f t="shared" si="1"/>
        <v>160916119</v>
      </c>
      <c r="L7" s="10">
        <f t="shared" si="1"/>
        <v>160916119</v>
      </c>
      <c r="M7" s="10">
        <f t="shared" si="1"/>
        <v>160916118</v>
      </c>
      <c r="N7" s="10">
        <f t="shared" si="1"/>
        <v>160916118</v>
      </c>
      <c r="O7" s="10">
        <f t="shared" si="1"/>
        <v>160916118</v>
      </c>
      <c r="P7" s="10">
        <f t="shared" si="1"/>
        <v>160916118</v>
      </c>
    </row>
    <row r="8" spans="3:16" ht="12.75">
      <c r="C8" s="11" t="s">
        <v>4</v>
      </c>
      <c r="D8" s="12">
        <f>SUM(E8:P8)</f>
        <v>867718788</v>
      </c>
      <c r="E8" s="12">
        <v>72309899</v>
      </c>
      <c r="F8" s="12">
        <v>72309899</v>
      </c>
      <c r="G8" s="12">
        <v>72309899</v>
      </c>
      <c r="H8" s="12">
        <v>72309899</v>
      </c>
      <c r="I8" s="12">
        <v>72309899</v>
      </c>
      <c r="J8" s="12">
        <v>72309899</v>
      </c>
      <c r="K8" s="12">
        <v>72309899</v>
      </c>
      <c r="L8" s="12">
        <v>72309899</v>
      </c>
      <c r="M8" s="12">
        <v>72309899</v>
      </c>
      <c r="N8" s="12">
        <v>72309899</v>
      </c>
      <c r="O8" s="12">
        <v>72309899</v>
      </c>
      <c r="P8" s="12">
        <v>72309899</v>
      </c>
    </row>
    <row r="9" spans="2:16" ht="12.75">
      <c r="B9" s="13"/>
      <c r="C9" s="11" t="s">
        <v>5</v>
      </c>
      <c r="D9" s="12">
        <f aca="true" t="shared" si="2" ref="D9:D77">SUM(E9:P9)</f>
        <v>10299996</v>
      </c>
      <c r="E9" s="12">
        <v>1133333</v>
      </c>
      <c r="F9" s="12">
        <v>833333</v>
      </c>
      <c r="G9" s="12">
        <v>833333</v>
      </c>
      <c r="H9" s="12">
        <v>833333</v>
      </c>
      <c r="I9" s="12">
        <v>833333</v>
      </c>
      <c r="J9" s="12">
        <v>833333</v>
      </c>
      <c r="K9" s="12">
        <v>833333</v>
      </c>
      <c r="L9" s="12">
        <v>833333</v>
      </c>
      <c r="M9" s="12">
        <v>833333</v>
      </c>
      <c r="N9" s="12">
        <v>833333</v>
      </c>
      <c r="O9" s="12">
        <v>833333</v>
      </c>
      <c r="P9" s="12">
        <v>833333</v>
      </c>
    </row>
    <row r="10" spans="2:16" ht="12.75">
      <c r="B10" s="13"/>
      <c r="C10" s="11" t="s">
        <v>6</v>
      </c>
      <c r="D10" s="12">
        <f t="shared" si="2"/>
        <v>201208992</v>
      </c>
      <c r="E10" s="12">
        <v>16767416</v>
      </c>
      <c r="F10" s="12">
        <v>16767416</v>
      </c>
      <c r="G10" s="12">
        <v>16767416</v>
      </c>
      <c r="H10" s="12">
        <v>16767416</v>
      </c>
      <c r="I10" s="12">
        <v>16767416</v>
      </c>
      <c r="J10" s="12">
        <v>16767416</v>
      </c>
      <c r="K10" s="12">
        <v>16767416</v>
      </c>
      <c r="L10" s="12">
        <v>16767416</v>
      </c>
      <c r="M10" s="12">
        <v>16767416</v>
      </c>
      <c r="N10" s="12">
        <v>16767416</v>
      </c>
      <c r="O10" s="12">
        <v>16767416</v>
      </c>
      <c r="P10" s="12">
        <v>16767416</v>
      </c>
    </row>
    <row r="11" spans="2:16" ht="12.75">
      <c r="B11" s="13"/>
      <c r="C11" s="11" t="s">
        <v>7</v>
      </c>
      <c r="D11" s="12">
        <f t="shared" si="2"/>
        <v>358304796</v>
      </c>
      <c r="E11" s="12">
        <v>29858733</v>
      </c>
      <c r="F11" s="12">
        <v>29858733</v>
      </c>
      <c r="G11" s="12">
        <v>29858733</v>
      </c>
      <c r="H11" s="12">
        <v>29858733</v>
      </c>
      <c r="I11" s="12">
        <v>29858733</v>
      </c>
      <c r="J11" s="12">
        <v>29858733</v>
      </c>
      <c r="K11" s="12">
        <v>29858733</v>
      </c>
      <c r="L11" s="12">
        <v>29858733</v>
      </c>
      <c r="M11" s="12">
        <v>29858733</v>
      </c>
      <c r="N11" s="12">
        <v>29858733</v>
      </c>
      <c r="O11" s="12">
        <v>29858733</v>
      </c>
      <c r="P11" s="12">
        <v>29858733</v>
      </c>
    </row>
    <row r="12" spans="2:16" ht="12.75">
      <c r="B12" s="13"/>
      <c r="C12" s="11" t="s">
        <v>8</v>
      </c>
      <c r="D12" s="12">
        <f t="shared" si="2"/>
        <v>493760852</v>
      </c>
      <c r="E12" s="12">
        <v>41146738</v>
      </c>
      <c r="F12" s="12">
        <v>41146738</v>
      </c>
      <c r="G12" s="12">
        <v>41146738</v>
      </c>
      <c r="H12" s="12">
        <v>41146738</v>
      </c>
      <c r="I12" s="12">
        <v>41146738</v>
      </c>
      <c r="J12" s="12">
        <v>41146738</v>
      </c>
      <c r="K12" s="12">
        <v>41146738</v>
      </c>
      <c r="L12" s="12">
        <v>41146738</v>
      </c>
      <c r="M12" s="12">
        <v>41146737</v>
      </c>
      <c r="N12" s="12">
        <v>41146737</v>
      </c>
      <c r="O12" s="12">
        <v>41146737</v>
      </c>
      <c r="P12" s="12">
        <v>41146737</v>
      </c>
    </row>
    <row r="13" spans="2:16" ht="12.75">
      <c r="B13" s="13"/>
      <c r="C13" s="11" t="s">
        <v>9</v>
      </c>
      <c r="D13" s="12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2:16" ht="12.75">
      <c r="B14" s="13"/>
      <c r="C14" s="11" t="s">
        <v>10</v>
      </c>
      <c r="D14" s="12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2:16" ht="12.75">
      <c r="B15" s="13"/>
      <c r="C15" s="11" t="s">
        <v>11</v>
      </c>
      <c r="D15" s="12">
        <f t="shared" si="2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12.75">
      <c r="B16" s="13"/>
      <c r="C16" s="14" t="s">
        <v>12</v>
      </c>
      <c r="D16" s="15">
        <f>SUM(D17:D25)</f>
        <v>246092813</v>
      </c>
      <c r="E16" s="15">
        <f aca="true" t="shared" si="3" ref="E16:P16">SUM(E17:E25)</f>
        <v>24090590</v>
      </c>
      <c r="F16" s="15">
        <f t="shared" si="3"/>
        <v>31165270</v>
      </c>
      <c r="G16" s="15">
        <f t="shared" si="3"/>
        <v>23833535</v>
      </c>
      <c r="H16" s="15">
        <f t="shared" si="3"/>
        <v>17927599</v>
      </c>
      <c r="I16" s="15">
        <f t="shared" si="3"/>
        <v>23074063</v>
      </c>
      <c r="J16" s="15">
        <f t="shared" si="3"/>
        <v>18836375</v>
      </c>
      <c r="K16" s="15">
        <f t="shared" si="3"/>
        <v>17691249</v>
      </c>
      <c r="L16" s="15">
        <f t="shared" si="3"/>
        <v>19031115</v>
      </c>
      <c r="M16" s="15">
        <f t="shared" si="3"/>
        <v>17706313</v>
      </c>
      <c r="N16" s="15">
        <f t="shared" si="3"/>
        <v>17587118</v>
      </c>
      <c r="O16" s="15">
        <f t="shared" si="3"/>
        <v>17576405</v>
      </c>
      <c r="P16" s="15">
        <f t="shared" si="3"/>
        <v>17573181</v>
      </c>
    </row>
    <row r="17" spans="2:16" ht="20.4">
      <c r="B17" s="2"/>
      <c r="C17" s="16" t="s">
        <v>13</v>
      </c>
      <c r="D17" s="12">
        <f t="shared" si="2"/>
        <v>14362257</v>
      </c>
      <c r="E17" s="12">
        <v>1570967</v>
      </c>
      <c r="F17" s="12">
        <v>1878983</v>
      </c>
      <c r="G17" s="12">
        <v>2562309</v>
      </c>
      <c r="H17" s="12">
        <v>269046</v>
      </c>
      <c r="I17" s="12">
        <v>5425270</v>
      </c>
      <c r="J17" s="12">
        <v>835695</v>
      </c>
      <c r="K17" s="12">
        <v>293381</v>
      </c>
      <c r="L17" s="12">
        <v>560549</v>
      </c>
      <c r="M17" s="12">
        <v>306770</v>
      </c>
      <c r="N17" s="12">
        <v>226700</v>
      </c>
      <c r="O17" s="12">
        <v>195861</v>
      </c>
      <c r="P17" s="12">
        <v>236726</v>
      </c>
    </row>
    <row r="18" spans="2:16" ht="12.75">
      <c r="B18" s="13"/>
      <c r="C18" s="16" t="s">
        <v>14</v>
      </c>
      <c r="D18" s="12">
        <f t="shared" si="2"/>
        <v>11906705</v>
      </c>
      <c r="E18" s="12">
        <v>2154235</v>
      </c>
      <c r="F18" s="12">
        <v>3039530</v>
      </c>
      <c r="G18" s="12">
        <v>685119</v>
      </c>
      <c r="H18" s="12">
        <v>673044</v>
      </c>
      <c r="I18" s="12">
        <v>673544</v>
      </c>
      <c r="J18" s="12">
        <v>671794</v>
      </c>
      <c r="K18" s="12">
        <v>665769</v>
      </c>
      <c r="L18" s="12">
        <v>675684</v>
      </c>
      <c r="M18" s="12">
        <v>668969</v>
      </c>
      <c r="N18" s="12">
        <v>666029</v>
      </c>
      <c r="O18" s="12">
        <v>665994</v>
      </c>
      <c r="P18" s="12">
        <v>666994</v>
      </c>
    </row>
    <row r="19" spans="2:16" ht="12.75">
      <c r="B19" s="13"/>
      <c r="C19" s="16" t="s">
        <v>15</v>
      </c>
      <c r="D19" s="12">
        <f t="shared" si="2"/>
        <v>403800</v>
      </c>
      <c r="E19" s="12">
        <v>0</v>
      </c>
      <c r="F19" s="12">
        <v>0</v>
      </c>
      <c r="G19" s="12">
        <v>401000</v>
      </c>
      <c r="H19" s="12">
        <v>0</v>
      </c>
      <c r="I19" s="12">
        <v>2800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2:16" ht="12.75">
      <c r="B20" s="13"/>
      <c r="C20" s="16" t="s">
        <v>16</v>
      </c>
      <c r="D20" s="12">
        <f t="shared" si="2"/>
        <v>5629717</v>
      </c>
      <c r="E20" s="12">
        <v>1378600</v>
      </c>
      <c r="F20" s="12">
        <v>2198169</v>
      </c>
      <c r="G20" s="12">
        <v>692023</v>
      </c>
      <c r="H20" s="12">
        <v>74603</v>
      </c>
      <c r="I20" s="12">
        <v>64856</v>
      </c>
      <c r="J20" s="12">
        <v>376401</v>
      </c>
      <c r="K20" s="12">
        <v>95570</v>
      </c>
      <c r="L20" s="12">
        <v>488290</v>
      </c>
      <c r="M20" s="12">
        <v>87310</v>
      </c>
      <c r="N20" s="12">
        <v>48930</v>
      </c>
      <c r="O20" s="12">
        <v>89488</v>
      </c>
      <c r="P20" s="12">
        <v>35477</v>
      </c>
    </row>
    <row r="21" spans="2:16" ht="12.75">
      <c r="B21" s="13"/>
      <c r="C21" s="16" t="s">
        <v>17</v>
      </c>
      <c r="D21" s="12">
        <f t="shared" si="2"/>
        <v>3244489</v>
      </c>
      <c r="E21" s="12">
        <v>93497</v>
      </c>
      <c r="F21" s="12">
        <v>1873184</v>
      </c>
      <c r="G21" s="12">
        <v>123476</v>
      </c>
      <c r="H21" s="12">
        <v>46616</v>
      </c>
      <c r="I21" s="12">
        <v>50666</v>
      </c>
      <c r="J21" s="12">
        <v>147981</v>
      </c>
      <c r="K21" s="12">
        <v>43590</v>
      </c>
      <c r="L21" s="12">
        <v>691813</v>
      </c>
      <c r="M21" s="12">
        <v>42419</v>
      </c>
      <c r="N21" s="12">
        <v>44175</v>
      </c>
      <c r="O21" s="12">
        <v>42419</v>
      </c>
      <c r="P21" s="12">
        <v>44653</v>
      </c>
    </row>
    <row r="22" spans="2:16" ht="12.75">
      <c r="B22" s="13"/>
      <c r="C22" s="16" t="s">
        <v>18</v>
      </c>
      <c r="D22" s="12">
        <f t="shared" si="2"/>
        <v>135729924</v>
      </c>
      <c r="E22" s="12">
        <v>11310827</v>
      </c>
      <c r="F22" s="12">
        <v>11310827</v>
      </c>
      <c r="G22" s="12">
        <v>11310827</v>
      </c>
      <c r="H22" s="12">
        <v>11310827</v>
      </c>
      <c r="I22" s="12">
        <v>11310827</v>
      </c>
      <c r="J22" s="12">
        <v>11310827</v>
      </c>
      <c r="K22" s="12">
        <v>11310827</v>
      </c>
      <c r="L22" s="12">
        <v>11310827</v>
      </c>
      <c r="M22" s="12">
        <v>11310827</v>
      </c>
      <c r="N22" s="12">
        <v>11310827</v>
      </c>
      <c r="O22" s="12">
        <v>11310827</v>
      </c>
      <c r="P22" s="12">
        <v>11310827</v>
      </c>
    </row>
    <row r="23" spans="2:16" ht="12.75">
      <c r="B23" s="13"/>
      <c r="C23" s="16" t="s">
        <v>19</v>
      </c>
      <c r="D23" s="12">
        <f t="shared" si="2"/>
        <v>9951162</v>
      </c>
      <c r="E23" s="12">
        <v>1677333</v>
      </c>
      <c r="F23" s="12">
        <v>5208691</v>
      </c>
      <c r="G23" s="12">
        <v>2079290</v>
      </c>
      <c r="H23" s="12">
        <v>247394</v>
      </c>
      <c r="I23" s="12">
        <v>259373</v>
      </c>
      <c r="J23" s="12">
        <v>246083</v>
      </c>
      <c r="K23" s="12">
        <v>38833</v>
      </c>
      <c r="L23" s="12">
        <v>38833</v>
      </c>
      <c r="M23" s="12">
        <v>38833</v>
      </c>
      <c r="N23" s="12">
        <v>38833</v>
      </c>
      <c r="O23" s="12">
        <v>38833</v>
      </c>
      <c r="P23" s="12">
        <v>38833</v>
      </c>
    </row>
    <row r="24" spans="2:16" ht="12.75">
      <c r="B24" s="13"/>
      <c r="C24" s="16" t="s">
        <v>20</v>
      </c>
      <c r="D24" s="12">
        <f t="shared" si="2"/>
        <v>400700</v>
      </c>
      <c r="E24" s="12">
        <v>0</v>
      </c>
      <c r="F24" s="12">
        <v>0</v>
      </c>
      <c r="G24" s="12">
        <v>400700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2:16" ht="12.75">
      <c r="B25" s="13"/>
      <c r="C25" s="16" t="s">
        <v>21</v>
      </c>
      <c r="D25" s="12">
        <f t="shared" si="2"/>
        <v>64464059</v>
      </c>
      <c r="E25" s="12">
        <v>5905131</v>
      </c>
      <c r="F25" s="12">
        <v>5655886</v>
      </c>
      <c r="G25" s="12">
        <v>5578791</v>
      </c>
      <c r="H25" s="12">
        <v>5306069</v>
      </c>
      <c r="I25" s="12">
        <v>5286727</v>
      </c>
      <c r="J25" s="12">
        <v>5247594</v>
      </c>
      <c r="K25" s="12">
        <v>5243279</v>
      </c>
      <c r="L25" s="12">
        <v>5265119</v>
      </c>
      <c r="M25" s="12">
        <v>5251185</v>
      </c>
      <c r="N25" s="12">
        <v>5251624</v>
      </c>
      <c r="O25" s="12">
        <v>5232983</v>
      </c>
      <c r="P25" s="12">
        <v>5239671</v>
      </c>
    </row>
    <row r="26" spans="2:16" ht="12.75">
      <c r="B26" s="13"/>
      <c r="C26" s="14" t="s">
        <v>22</v>
      </c>
      <c r="D26" s="15">
        <f>SUM(D27:D36)</f>
        <v>888898802</v>
      </c>
      <c r="E26" s="15">
        <f aca="true" t="shared" si="4" ref="E26:P26">SUM(E27:E36)</f>
        <v>148573707</v>
      </c>
      <c r="F26" s="15">
        <f t="shared" si="4"/>
        <v>179659129</v>
      </c>
      <c r="G26" s="15">
        <f t="shared" si="4"/>
        <v>73781467</v>
      </c>
      <c r="H26" s="15">
        <f t="shared" si="4"/>
        <v>63731300</v>
      </c>
      <c r="I26" s="15">
        <f t="shared" si="4"/>
        <v>57876944</v>
      </c>
      <c r="J26" s="15">
        <f t="shared" si="4"/>
        <v>64210603</v>
      </c>
      <c r="K26" s="15">
        <f t="shared" si="4"/>
        <v>53673391</v>
      </c>
      <c r="L26" s="15">
        <f t="shared" si="4"/>
        <v>55845552</v>
      </c>
      <c r="M26" s="15">
        <f t="shared" si="4"/>
        <v>53785868</v>
      </c>
      <c r="N26" s="15">
        <f t="shared" si="4"/>
        <v>51418072</v>
      </c>
      <c r="O26" s="15">
        <f t="shared" si="4"/>
        <v>50654359</v>
      </c>
      <c r="P26" s="15">
        <f t="shared" si="4"/>
        <v>35688410</v>
      </c>
    </row>
    <row r="27" spans="2:16" ht="12.75">
      <c r="B27" s="2"/>
      <c r="C27" s="16" t="s">
        <v>23</v>
      </c>
      <c r="D27" s="12">
        <f t="shared" si="2"/>
        <v>269686489</v>
      </c>
      <c r="E27" s="12">
        <v>22461685</v>
      </c>
      <c r="F27" s="12">
        <v>22216727</v>
      </c>
      <c r="G27" s="12">
        <v>24846819</v>
      </c>
      <c r="H27" s="12">
        <v>22211537</v>
      </c>
      <c r="I27" s="12">
        <v>22510637</v>
      </c>
      <c r="J27" s="12">
        <v>22211887</v>
      </c>
      <c r="K27" s="12">
        <v>22210887</v>
      </c>
      <c r="L27" s="12">
        <v>22204887</v>
      </c>
      <c r="M27" s="12">
        <v>22203387</v>
      </c>
      <c r="N27" s="12">
        <v>22203362</v>
      </c>
      <c r="O27" s="12">
        <v>22202887</v>
      </c>
      <c r="P27" s="12">
        <v>22201787</v>
      </c>
    </row>
    <row r="28" spans="2:16" ht="12.75">
      <c r="B28" s="13"/>
      <c r="C28" s="16" t="s">
        <v>24</v>
      </c>
      <c r="D28" s="12">
        <f t="shared" si="2"/>
        <v>31889357</v>
      </c>
      <c r="E28" s="12">
        <v>9555861</v>
      </c>
      <c r="F28" s="12">
        <v>4770549</v>
      </c>
      <c r="G28" s="12">
        <v>2435785</v>
      </c>
      <c r="H28" s="12">
        <v>1955785</v>
      </c>
      <c r="I28" s="12">
        <v>1453012</v>
      </c>
      <c r="J28" s="12">
        <v>2620785</v>
      </c>
      <c r="K28" s="12">
        <v>1484735</v>
      </c>
      <c r="L28" s="12">
        <v>1936585</v>
      </c>
      <c r="M28" s="12">
        <v>1422402</v>
      </c>
      <c r="N28" s="12">
        <v>1415785</v>
      </c>
      <c r="O28" s="12">
        <v>1422285</v>
      </c>
      <c r="P28" s="12">
        <v>1415788</v>
      </c>
    </row>
    <row r="29" spans="2:16" ht="12.75">
      <c r="B29" s="13"/>
      <c r="C29" s="16" t="s">
        <v>25</v>
      </c>
      <c r="D29" s="12">
        <f t="shared" si="2"/>
        <v>72494678</v>
      </c>
      <c r="E29" s="12">
        <v>12985311</v>
      </c>
      <c r="F29" s="12">
        <v>34593867</v>
      </c>
      <c r="G29" s="12">
        <v>4290437</v>
      </c>
      <c r="H29" s="12">
        <v>3142854</v>
      </c>
      <c r="I29" s="12">
        <v>3098318</v>
      </c>
      <c r="J29" s="12">
        <v>2908854</v>
      </c>
      <c r="K29" s="12">
        <v>2648486</v>
      </c>
      <c r="L29" s="12">
        <v>2061654</v>
      </c>
      <c r="M29" s="12">
        <v>1930155</v>
      </c>
      <c r="N29" s="12">
        <v>1626454</v>
      </c>
      <c r="O29" s="12">
        <v>1650654</v>
      </c>
      <c r="P29" s="12">
        <v>1557634</v>
      </c>
    </row>
    <row r="30" spans="2:16" ht="12.75">
      <c r="B30" s="13"/>
      <c r="C30" s="16" t="s">
        <v>26</v>
      </c>
      <c r="D30" s="12">
        <f t="shared" si="2"/>
        <v>34431087</v>
      </c>
      <c r="E30" s="12">
        <v>24445126</v>
      </c>
      <c r="F30" s="12">
        <v>923951</v>
      </c>
      <c r="G30" s="12">
        <v>871235</v>
      </c>
      <c r="H30" s="12">
        <v>921235</v>
      </c>
      <c r="I30" s="12">
        <v>875599</v>
      </c>
      <c r="J30" s="12">
        <v>871235</v>
      </c>
      <c r="K30" s="12">
        <v>1170451</v>
      </c>
      <c r="L30" s="12">
        <v>870451</v>
      </c>
      <c r="M30" s="12">
        <v>870451</v>
      </c>
      <c r="N30" s="12">
        <v>870451</v>
      </c>
      <c r="O30" s="12">
        <v>870451</v>
      </c>
      <c r="P30" s="12">
        <v>870451</v>
      </c>
    </row>
    <row r="31" spans="2:16" ht="12.75">
      <c r="B31" s="13"/>
      <c r="C31" s="16" t="s">
        <v>27</v>
      </c>
      <c r="D31" s="12">
        <f t="shared" si="2"/>
        <v>357002882</v>
      </c>
      <c r="E31" s="12">
        <v>61788860</v>
      </c>
      <c r="F31" s="12">
        <v>102182277</v>
      </c>
      <c r="G31" s="12">
        <v>21833020</v>
      </c>
      <c r="H31" s="12">
        <v>20324720</v>
      </c>
      <c r="I31" s="12">
        <v>21223970</v>
      </c>
      <c r="J31" s="12">
        <v>21323020</v>
      </c>
      <c r="K31" s="12">
        <v>20619420</v>
      </c>
      <c r="L31" s="12">
        <v>21322720</v>
      </c>
      <c r="M31" s="12">
        <v>21316020</v>
      </c>
      <c r="N31" s="12">
        <v>20319420</v>
      </c>
      <c r="O31" s="12">
        <v>20315020</v>
      </c>
      <c r="P31" s="12">
        <v>4434415</v>
      </c>
    </row>
    <row r="32" spans="2:16" ht="12.75">
      <c r="B32" s="13"/>
      <c r="C32" s="16" t="s">
        <v>28</v>
      </c>
      <c r="D32" s="12">
        <f t="shared" si="2"/>
        <v>60205531</v>
      </c>
      <c r="E32" s="12">
        <v>7763718</v>
      </c>
      <c r="F32" s="12">
        <v>10095859</v>
      </c>
      <c r="G32" s="12">
        <v>14001010</v>
      </c>
      <c r="H32" s="12">
        <v>10341393</v>
      </c>
      <c r="I32" s="12">
        <v>4264060</v>
      </c>
      <c r="J32" s="12">
        <v>8844819</v>
      </c>
      <c r="K32" s="12">
        <v>1382527</v>
      </c>
      <c r="L32" s="12">
        <v>3208603</v>
      </c>
      <c r="M32" s="12">
        <v>143061</v>
      </c>
      <c r="N32" s="12">
        <v>40527</v>
      </c>
      <c r="O32" s="12">
        <v>79727</v>
      </c>
      <c r="P32" s="12">
        <v>40227</v>
      </c>
    </row>
    <row r="33" spans="2:16" ht="12.75">
      <c r="B33" s="13"/>
      <c r="C33" s="16" t="s">
        <v>29</v>
      </c>
      <c r="D33" s="12">
        <f t="shared" si="2"/>
        <v>3336216</v>
      </c>
      <c r="E33" s="12">
        <v>629827</v>
      </c>
      <c r="F33" s="12">
        <v>555301</v>
      </c>
      <c r="G33" s="12">
        <v>473329</v>
      </c>
      <c r="H33" s="12">
        <v>319069</v>
      </c>
      <c r="I33" s="12">
        <v>200167</v>
      </c>
      <c r="J33" s="12">
        <v>374605</v>
      </c>
      <c r="K33" s="12">
        <v>175205</v>
      </c>
      <c r="L33" s="12">
        <v>252774</v>
      </c>
      <c r="M33" s="12">
        <v>84305</v>
      </c>
      <c r="N33" s="12">
        <v>117357</v>
      </c>
      <c r="O33" s="12">
        <v>90672</v>
      </c>
      <c r="P33" s="12">
        <v>63605</v>
      </c>
    </row>
    <row r="34" spans="2:16" ht="12.75">
      <c r="B34" s="13"/>
      <c r="C34" s="16" t="s">
        <v>30</v>
      </c>
      <c r="D34" s="12">
        <f t="shared" si="2"/>
        <v>18961940</v>
      </c>
      <c r="E34" s="12">
        <v>1773050</v>
      </c>
      <c r="F34" s="12">
        <v>1250787</v>
      </c>
      <c r="G34" s="12">
        <v>1965221</v>
      </c>
      <c r="H34" s="12">
        <v>1447895</v>
      </c>
      <c r="I34" s="12">
        <v>1187369</v>
      </c>
      <c r="J34" s="12">
        <v>1989787</v>
      </c>
      <c r="K34" s="12">
        <v>915068</v>
      </c>
      <c r="L34" s="12">
        <v>923036</v>
      </c>
      <c r="M34" s="12">
        <v>2752275</v>
      </c>
      <c r="N34" s="12">
        <v>1757906</v>
      </c>
      <c r="O34" s="12">
        <v>958853</v>
      </c>
      <c r="P34" s="12">
        <v>2040693</v>
      </c>
    </row>
    <row r="35" spans="2:16" ht="12.75">
      <c r="B35" s="13"/>
      <c r="C35" s="16" t="s">
        <v>31</v>
      </c>
      <c r="D35" s="12">
        <f t="shared" si="2"/>
        <v>40890622</v>
      </c>
      <c r="E35" s="12">
        <v>7170269</v>
      </c>
      <c r="F35" s="12">
        <v>3069811</v>
      </c>
      <c r="G35" s="12">
        <v>3064611</v>
      </c>
      <c r="H35" s="12">
        <v>3066812</v>
      </c>
      <c r="I35" s="12">
        <v>3063812</v>
      </c>
      <c r="J35" s="12">
        <v>3065611</v>
      </c>
      <c r="K35" s="12">
        <v>3066612</v>
      </c>
      <c r="L35" s="12">
        <v>3064842</v>
      </c>
      <c r="M35" s="12">
        <v>3063812</v>
      </c>
      <c r="N35" s="12">
        <v>3066810</v>
      </c>
      <c r="O35" s="12">
        <v>3063810</v>
      </c>
      <c r="P35" s="12">
        <v>3063810</v>
      </c>
    </row>
    <row r="36" spans="2:16" ht="12.75">
      <c r="B36" s="13"/>
      <c r="C36" s="16" t="s">
        <v>32</v>
      </c>
      <c r="D36" s="12">
        <f t="shared" si="2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2:16" ht="12.75">
      <c r="B37" s="13"/>
      <c r="C37" s="14" t="s">
        <v>33</v>
      </c>
      <c r="D37" s="15">
        <f>SUM(D38:D43)</f>
        <v>570715578</v>
      </c>
      <c r="E37" s="15">
        <f aca="true" t="shared" si="5" ref="E37:P37">SUM(E38:E43)</f>
        <v>121384264</v>
      </c>
      <c r="F37" s="15">
        <f t="shared" si="5"/>
        <v>73525607</v>
      </c>
      <c r="G37" s="15">
        <f t="shared" si="5"/>
        <v>43068749</v>
      </c>
      <c r="H37" s="15">
        <f t="shared" si="5"/>
        <v>55200424</v>
      </c>
      <c r="I37" s="15">
        <f t="shared" si="5"/>
        <v>31828745</v>
      </c>
      <c r="J37" s="15">
        <f t="shared" si="5"/>
        <v>42300367</v>
      </c>
      <c r="K37" s="15">
        <f t="shared" si="5"/>
        <v>34987078</v>
      </c>
      <c r="L37" s="15">
        <f t="shared" si="5"/>
        <v>42002033</v>
      </c>
      <c r="M37" s="15">
        <f t="shared" si="5"/>
        <v>30820411</v>
      </c>
      <c r="N37" s="15">
        <f t="shared" si="5"/>
        <v>33937078</v>
      </c>
      <c r="O37" s="15">
        <f t="shared" si="5"/>
        <v>30930411</v>
      </c>
      <c r="P37" s="15">
        <f t="shared" si="5"/>
        <v>30730411</v>
      </c>
    </row>
    <row r="38" spans="2:16" ht="12.75">
      <c r="B38" s="2"/>
      <c r="C38" s="16" t="s">
        <v>34</v>
      </c>
      <c r="D38" s="12">
        <f t="shared" si="2"/>
        <v>11000000</v>
      </c>
      <c r="E38" s="12">
        <v>0</v>
      </c>
      <c r="F38" s="12">
        <v>1500000</v>
      </c>
      <c r="G38" s="12">
        <v>0</v>
      </c>
      <c r="H38" s="12">
        <v>9500000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2:16" ht="12.75">
      <c r="B39" s="13"/>
      <c r="C39" s="16" t="s">
        <v>35</v>
      </c>
      <c r="D39" s="12">
        <f t="shared" si="2"/>
        <v>464895486</v>
      </c>
      <c r="E39" s="12">
        <v>116169424</v>
      </c>
      <c r="F39" s="12">
        <v>42178767</v>
      </c>
      <c r="G39" s="12">
        <v>28178905</v>
      </c>
      <c r="H39" s="12">
        <v>30620572</v>
      </c>
      <c r="I39" s="12">
        <v>27553905</v>
      </c>
      <c r="J39" s="12">
        <v>38485527</v>
      </c>
      <c r="K39" s="12">
        <v>30570572</v>
      </c>
      <c r="L39" s="12">
        <v>38385527</v>
      </c>
      <c r="M39" s="12">
        <v>27403905</v>
      </c>
      <c r="N39" s="12">
        <v>30520572</v>
      </c>
      <c r="O39" s="12">
        <v>27513905</v>
      </c>
      <c r="P39" s="12">
        <v>27313905</v>
      </c>
    </row>
    <row r="40" spans="2:16" ht="12.75">
      <c r="B40" s="13"/>
      <c r="C40" s="16" t="s">
        <v>36</v>
      </c>
      <c r="D40" s="12">
        <f t="shared" si="2"/>
        <v>35622012</v>
      </c>
      <c r="E40" s="12">
        <v>0</v>
      </c>
      <c r="F40" s="12">
        <v>18382000</v>
      </c>
      <c r="G40" s="12">
        <v>6175000</v>
      </c>
      <c r="H40" s="12">
        <v>10465012</v>
      </c>
      <c r="I40" s="12">
        <v>100000</v>
      </c>
      <c r="J40" s="12">
        <v>100000</v>
      </c>
      <c r="K40" s="12">
        <v>200000</v>
      </c>
      <c r="L40" s="12">
        <v>200000</v>
      </c>
      <c r="M40" s="12">
        <v>0</v>
      </c>
      <c r="N40" s="12">
        <v>0</v>
      </c>
      <c r="O40" s="12">
        <v>0</v>
      </c>
      <c r="P40" s="12">
        <v>0</v>
      </c>
    </row>
    <row r="41" spans="2:16" ht="12.75">
      <c r="B41" s="13"/>
      <c r="C41" s="16" t="s">
        <v>37</v>
      </c>
      <c r="D41" s="12">
        <f t="shared" si="2"/>
        <v>57844000</v>
      </c>
      <c r="E41" s="12">
        <v>5102000</v>
      </c>
      <c r="F41" s="12">
        <v>11352000</v>
      </c>
      <c r="G41" s="12">
        <v>8602004</v>
      </c>
      <c r="H41" s="12">
        <v>4502000</v>
      </c>
      <c r="I41" s="12">
        <v>4062000</v>
      </c>
      <c r="J41" s="12">
        <v>3602000</v>
      </c>
      <c r="K41" s="12">
        <v>4103666</v>
      </c>
      <c r="L41" s="12">
        <v>3303666</v>
      </c>
      <c r="M41" s="12">
        <v>3303666</v>
      </c>
      <c r="N41" s="12">
        <v>3303666</v>
      </c>
      <c r="O41" s="12">
        <v>3303666</v>
      </c>
      <c r="P41" s="12">
        <v>3303666</v>
      </c>
    </row>
    <row r="42" spans="2:16" ht="12.75">
      <c r="B42" s="13"/>
      <c r="C42" s="16" t="s">
        <v>38</v>
      </c>
      <c r="D42" s="12">
        <f t="shared" si="2"/>
        <v>1354080</v>
      </c>
      <c r="E42" s="12">
        <v>112840</v>
      </c>
      <c r="F42" s="12">
        <v>112840</v>
      </c>
      <c r="G42" s="12">
        <v>112840</v>
      </c>
      <c r="H42" s="12">
        <v>112840</v>
      </c>
      <c r="I42" s="12">
        <v>112840</v>
      </c>
      <c r="J42" s="12">
        <v>112840</v>
      </c>
      <c r="K42" s="12">
        <v>112840</v>
      </c>
      <c r="L42" s="12">
        <v>112840</v>
      </c>
      <c r="M42" s="12">
        <v>112840</v>
      </c>
      <c r="N42" s="12">
        <v>112840</v>
      </c>
      <c r="O42" s="12">
        <v>112840</v>
      </c>
      <c r="P42" s="12">
        <v>112840</v>
      </c>
    </row>
    <row r="43" spans="2:16" ht="12.75">
      <c r="B43" s="13"/>
      <c r="C43" s="16" t="s">
        <v>39</v>
      </c>
      <c r="D43" s="12">
        <f t="shared" si="2"/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2:16" ht="12.75">
      <c r="B44" s="13"/>
      <c r="C44" s="14" t="s">
        <v>40</v>
      </c>
      <c r="D44" s="15">
        <f>SUM(D45:D53)</f>
        <v>122760426</v>
      </c>
      <c r="E44" s="15">
        <f aca="true" t="shared" si="6" ref="E44:P44">SUM(E45:E53)</f>
        <v>7831292</v>
      </c>
      <c r="F44" s="15">
        <f t="shared" si="6"/>
        <v>6566192</v>
      </c>
      <c r="G44" s="15">
        <f t="shared" si="6"/>
        <v>70758265</v>
      </c>
      <c r="H44" s="15">
        <f t="shared" si="6"/>
        <v>3610192</v>
      </c>
      <c r="I44" s="15">
        <f t="shared" si="6"/>
        <v>3560192</v>
      </c>
      <c r="J44" s="15">
        <f t="shared" si="6"/>
        <v>3560192</v>
      </c>
      <c r="K44" s="15">
        <f t="shared" si="6"/>
        <v>7560141</v>
      </c>
      <c r="L44" s="15">
        <f t="shared" si="6"/>
        <v>3462792</v>
      </c>
      <c r="M44" s="15">
        <f t="shared" si="6"/>
        <v>5462792</v>
      </c>
      <c r="N44" s="15">
        <f t="shared" si="6"/>
        <v>3462792</v>
      </c>
      <c r="O44" s="15">
        <f t="shared" si="6"/>
        <v>3462792</v>
      </c>
      <c r="P44" s="15">
        <f t="shared" si="6"/>
        <v>3462792</v>
      </c>
    </row>
    <row r="45" spans="2:16" ht="12.75">
      <c r="B45" s="2"/>
      <c r="C45" s="16" t="s">
        <v>41</v>
      </c>
      <c r="D45" s="12">
        <f t="shared" si="2"/>
        <v>15439249</v>
      </c>
      <c r="E45" s="12">
        <v>3500</v>
      </c>
      <c r="F45" s="12">
        <v>2240000</v>
      </c>
      <c r="G45" s="12">
        <v>8548400</v>
      </c>
      <c r="H45" s="12">
        <v>50000</v>
      </c>
      <c r="I45" s="12">
        <v>0</v>
      </c>
      <c r="J45" s="12">
        <v>0</v>
      </c>
      <c r="K45" s="12">
        <v>4097349</v>
      </c>
      <c r="L45" s="12">
        <v>0</v>
      </c>
      <c r="M45" s="12">
        <v>500000</v>
      </c>
      <c r="N45" s="12">
        <v>0</v>
      </c>
      <c r="O45" s="12">
        <v>0</v>
      </c>
      <c r="P45" s="12">
        <v>0</v>
      </c>
    </row>
    <row r="46" spans="2:16" ht="12.75">
      <c r="B46" s="13"/>
      <c r="C46" s="16" t="s">
        <v>42</v>
      </c>
      <c r="D46" s="12">
        <f t="shared" si="2"/>
        <v>722458</v>
      </c>
      <c r="E46" s="12">
        <v>400000</v>
      </c>
      <c r="F46" s="12">
        <v>45000</v>
      </c>
      <c r="G46" s="12">
        <v>277458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2:16" ht="12.75">
      <c r="B47" s="13"/>
      <c r="C47" s="16" t="s">
        <v>43</v>
      </c>
      <c r="D47" s="12">
        <f t="shared" si="2"/>
        <v>36650</v>
      </c>
      <c r="E47" s="12">
        <v>0</v>
      </c>
      <c r="F47" s="12">
        <v>0</v>
      </c>
      <c r="G47" s="12">
        <v>36650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2:16" ht="12.75">
      <c r="B48" s="13"/>
      <c r="C48" s="16" t="s">
        <v>44</v>
      </c>
      <c r="D48" s="12">
        <f t="shared" si="2"/>
        <v>65293504</v>
      </c>
      <c r="E48" s="12">
        <v>3462792</v>
      </c>
      <c r="F48" s="12">
        <v>3462792</v>
      </c>
      <c r="G48" s="12">
        <v>27202792</v>
      </c>
      <c r="H48" s="12">
        <v>3462792</v>
      </c>
      <c r="I48" s="12">
        <v>3462792</v>
      </c>
      <c r="J48" s="12">
        <v>3462792</v>
      </c>
      <c r="K48" s="12">
        <v>3462792</v>
      </c>
      <c r="L48" s="12">
        <v>3462792</v>
      </c>
      <c r="M48" s="12">
        <v>3462792</v>
      </c>
      <c r="N48" s="12">
        <v>3462792</v>
      </c>
      <c r="O48" s="12">
        <v>3462792</v>
      </c>
      <c r="P48" s="12">
        <v>3462792</v>
      </c>
    </row>
    <row r="49" spans="2:16" ht="12.75">
      <c r="B49" s="13"/>
      <c r="C49" s="16" t="s">
        <v>45</v>
      </c>
      <c r="D49" s="12">
        <f t="shared" si="2"/>
        <v>1486650</v>
      </c>
      <c r="E49" s="12">
        <v>487000</v>
      </c>
      <c r="F49" s="12">
        <v>297400</v>
      </c>
      <c r="G49" s="12">
        <v>410050</v>
      </c>
      <c r="H49" s="12">
        <v>97400</v>
      </c>
      <c r="I49" s="12">
        <v>97400</v>
      </c>
      <c r="J49" s="12">
        <v>97400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2:16" ht="12.75">
      <c r="B50" s="13"/>
      <c r="C50" s="16" t="s">
        <v>46</v>
      </c>
      <c r="D50" s="12">
        <f t="shared" si="2"/>
        <v>32420765</v>
      </c>
      <c r="E50" s="12">
        <v>3468000</v>
      </c>
      <c r="F50" s="12">
        <v>515000</v>
      </c>
      <c r="G50" s="12">
        <v>26937765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1500000</v>
      </c>
      <c r="N50" s="12">
        <v>0</v>
      </c>
      <c r="O50" s="12">
        <v>0</v>
      </c>
      <c r="P50" s="12">
        <v>0</v>
      </c>
    </row>
    <row r="51" spans="2:16" ht="12.75">
      <c r="B51" s="13"/>
      <c r="C51" s="16" t="s">
        <v>47</v>
      </c>
      <c r="D51" s="12">
        <f t="shared" si="2"/>
        <v>1500000</v>
      </c>
      <c r="E51" s="12">
        <v>0</v>
      </c>
      <c r="F51" s="12">
        <v>0</v>
      </c>
      <c r="G51" s="12">
        <v>1500000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2:16" ht="12.75">
      <c r="B52" s="13"/>
      <c r="C52" s="16" t="s">
        <v>48</v>
      </c>
      <c r="D52" s="12">
        <f t="shared" si="2"/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2:16" ht="12.75">
      <c r="B53" s="13"/>
      <c r="C53" s="16" t="s">
        <v>49</v>
      </c>
      <c r="D53" s="12">
        <f t="shared" si="2"/>
        <v>5861150</v>
      </c>
      <c r="E53" s="12">
        <v>10000</v>
      </c>
      <c r="F53" s="12">
        <v>6000</v>
      </c>
      <c r="G53" s="12">
        <v>5845150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2:16" ht="12.75">
      <c r="B54" s="13"/>
      <c r="C54" s="14" t="s">
        <v>50</v>
      </c>
      <c r="D54" s="15">
        <f>SUM(D55:D57)</f>
        <v>818525961</v>
      </c>
      <c r="E54" s="15">
        <f aca="true" t="shared" si="7" ref="E54:P54">SUM(E55:E57)</f>
        <v>117379992</v>
      </c>
      <c r="F54" s="15">
        <f t="shared" si="7"/>
        <v>392564612</v>
      </c>
      <c r="G54" s="15">
        <f t="shared" si="7"/>
        <v>73680991</v>
      </c>
      <c r="H54" s="15">
        <f t="shared" si="7"/>
        <v>206661138</v>
      </c>
      <c r="I54" s="15">
        <f t="shared" si="7"/>
        <v>26076690</v>
      </c>
      <c r="J54" s="15">
        <f t="shared" si="7"/>
        <v>1229204</v>
      </c>
      <c r="K54" s="15">
        <f t="shared" si="7"/>
        <v>0</v>
      </c>
      <c r="L54" s="15">
        <f t="shared" si="7"/>
        <v>466667</v>
      </c>
      <c r="M54" s="15">
        <f t="shared" si="7"/>
        <v>0</v>
      </c>
      <c r="N54" s="15">
        <f t="shared" si="7"/>
        <v>466667</v>
      </c>
      <c r="O54" s="15">
        <f t="shared" si="7"/>
        <v>0</v>
      </c>
      <c r="P54" s="15">
        <f t="shared" si="7"/>
        <v>0</v>
      </c>
    </row>
    <row r="55" spans="2:16" ht="12.75">
      <c r="B55" s="2"/>
      <c r="C55" s="16" t="s">
        <v>51</v>
      </c>
      <c r="D55" s="12">
        <f t="shared" si="2"/>
        <v>700528315</v>
      </c>
      <c r="E55" s="12">
        <v>88970829</v>
      </c>
      <c r="F55" s="12">
        <v>360654587</v>
      </c>
      <c r="G55" s="12">
        <v>70451786</v>
      </c>
      <c r="H55" s="12">
        <v>180451113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2:16" ht="12.75">
      <c r="B56" s="13"/>
      <c r="C56" s="16" t="s">
        <v>52</v>
      </c>
      <c r="D56" s="12">
        <f t="shared" si="2"/>
        <v>117997646</v>
      </c>
      <c r="E56" s="12">
        <v>28409163</v>
      </c>
      <c r="F56" s="12">
        <v>31910025</v>
      </c>
      <c r="G56" s="12">
        <v>3229205</v>
      </c>
      <c r="H56" s="12">
        <v>26210025</v>
      </c>
      <c r="I56" s="12">
        <v>26076690</v>
      </c>
      <c r="J56" s="12">
        <v>1229204</v>
      </c>
      <c r="K56" s="12">
        <v>0</v>
      </c>
      <c r="L56" s="12">
        <v>466667</v>
      </c>
      <c r="M56" s="12">
        <v>0</v>
      </c>
      <c r="N56" s="12">
        <v>466667</v>
      </c>
      <c r="O56" s="12">
        <v>0</v>
      </c>
      <c r="P56" s="12">
        <v>0</v>
      </c>
    </row>
    <row r="57" spans="2:16" ht="12.75">
      <c r="B57" s="13"/>
      <c r="C57" s="16" t="s">
        <v>53</v>
      </c>
      <c r="D57" s="12">
        <f t="shared" si="2"/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2:16" ht="12.75">
      <c r="B58" s="13"/>
      <c r="C58" s="14" t="s">
        <v>54</v>
      </c>
      <c r="D58" s="15">
        <f>SUM(D59:D65)</f>
        <v>0</v>
      </c>
      <c r="E58" s="15">
        <f aca="true" t="shared" si="8" ref="E58:P58">SUM(E59:E65)</f>
        <v>0</v>
      </c>
      <c r="F58" s="15">
        <f t="shared" si="8"/>
        <v>0</v>
      </c>
      <c r="G58" s="15">
        <f t="shared" si="8"/>
        <v>0</v>
      </c>
      <c r="H58" s="15">
        <f t="shared" si="8"/>
        <v>0</v>
      </c>
      <c r="I58" s="15">
        <f t="shared" si="8"/>
        <v>0</v>
      </c>
      <c r="J58" s="15">
        <f t="shared" si="8"/>
        <v>0</v>
      </c>
      <c r="K58" s="15">
        <f t="shared" si="8"/>
        <v>0</v>
      </c>
      <c r="L58" s="15">
        <f t="shared" si="8"/>
        <v>0</v>
      </c>
      <c r="M58" s="15">
        <f t="shared" si="8"/>
        <v>0</v>
      </c>
      <c r="N58" s="15">
        <f t="shared" si="8"/>
        <v>0</v>
      </c>
      <c r="O58" s="15">
        <f t="shared" si="8"/>
        <v>0</v>
      </c>
      <c r="P58" s="15">
        <f t="shared" si="8"/>
        <v>0</v>
      </c>
    </row>
    <row r="59" spans="2:16" ht="12.75">
      <c r="B59" s="2"/>
      <c r="C59" s="16" t="s">
        <v>55</v>
      </c>
      <c r="D59" s="12">
        <f t="shared" si="2"/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ht="12.75">
      <c r="B60" s="13"/>
      <c r="C60" s="16" t="s">
        <v>56</v>
      </c>
      <c r="D60" s="12">
        <f t="shared" si="2"/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2:16" ht="12.75">
      <c r="B61" s="13"/>
      <c r="C61" s="16" t="s">
        <v>57</v>
      </c>
      <c r="D61" s="12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ht="12.75">
      <c r="B62" s="13"/>
      <c r="C62" s="16" t="s">
        <v>58</v>
      </c>
      <c r="D62" s="12">
        <f t="shared" si="2"/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ht="12.75">
      <c r="B63" s="13"/>
      <c r="C63" s="16" t="s">
        <v>59</v>
      </c>
      <c r="D63" s="12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ht="12.75">
      <c r="B64" s="13"/>
      <c r="C64" s="16" t="s">
        <v>60</v>
      </c>
      <c r="D64" s="12">
        <f t="shared" si="2"/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2:16" ht="12.75">
      <c r="B65" s="2"/>
      <c r="C65" s="16" t="s">
        <v>61</v>
      </c>
      <c r="D65" s="12">
        <f t="shared" si="2"/>
        <v>0</v>
      </c>
      <c r="E65" s="12"/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2:16" ht="12.75">
      <c r="B66" s="2"/>
      <c r="C66" s="17" t="s">
        <v>62</v>
      </c>
      <c r="D66" s="12">
        <f>SUM(D67:D69)</f>
        <v>0</v>
      </c>
      <c r="E66" s="12">
        <f aca="true" t="shared" si="9" ref="E66:P66">SUM(E67:E69)</f>
        <v>0</v>
      </c>
      <c r="F66" s="12">
        <f t="shared" si="9"/>
        <v>0</v>
      </c>
      <c r="G66" s="12">
        <f t="shared" si="9"/>
        <v>0</v>
      </c>
      <c r="H66" s="12">
        <f t="shared" si="9"/>
        <v>0</v>
      </c>
      <c r="I66" s="12">
        <f t="shared" si="9"/>
        <v>0</v>
      </c>
      <c r="J66" s="12">
        <f t="shared" si="9"/>
        <v>0</v>
      </c>
      <c r="K66" s="12">
        <f t="shared" si="9"/>
        <v>0</v>
      </c>
      <c r="L66" s="12">
        <f t="shared" si="9"/>
        <v>0</v>
      </c>
      <c r="M66" s="12">
        <f t="shared" si="9"/>
        <v>0</v>
      </c>
      <c r="N66" s="12">
        <f t="shared" si="9"/>
        <v>0</v>
      </c>
      <c r="O66" s="12">
        <f t="shared" si="9"/>
        <v>0</v>
      </c>
      <c r="P66" s="12">
        <f t="shared" si="9"/>
        <v>0</v>
      </c>
    </row>
    <row r="67" spans="2:16" ht="12.75">
      <c r="B67" s="2"/>
      <c r="C67" s="16" t="s">
        <v>63</v>
      </c>
      <c r="D67" s="12">
        <f t="shared" si="2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2:16" ht="12.75">
      <c r="B68" s="2"/>
      <c r="C68" s="16" t="s">
        <v>64</v>
      </c>
      <c r="D68" s="12">
        <f t="shared" si="2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2:16" ht="12.75">
      <c r="B69" s="2"/>
      <c r="C69" s="16" t="s">
        <v>65</v>
      </c>
      <c r="D69" s="12">
        <f t="shared" si="2"/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</row>
    <row r="70" spans="2:16" ht="12.75">
      <c r="B70" s="2"/>
      <c r="C70" s="14" t="s">
        <v>66</v>
      </c>
      <c r="D70" s="15">
        <f>SUM(D71:D77)</f>
        <v>170182094</v>
      </c>
      <c r="E70" s="15">
        <f aca="true" t="shared" si="10" ref="E70:P70">SUM(E71:E77)</f>
        <v>13557702</v>
      </c>
      <c r="F70" s="15">
        <f t="shared" si="10"/>
        <v>13543058</v>
      </c>
      <c r="G70" s="15">
        <f t="shared" si="10"/>
        <v>13528436</v>
      </c>
      <c r="H70" s="15">
        <f t="shared" si="10"/>
        <v>13690113</v>
      </c>
      <c r="I70" s="15">
        <f t="shared" si="10"/>
        <v>14484630</v>
      </c>
      <c r="J70" s="15">
        <f t="shared" si="10"/>
        <v>14499218</v>
      </c>
      <c r="K70" s="15">
        <f t="shared" si="10"/>
        <v>14470055</v>
      </c>
      <c r="L70" s="15">
        <f t="shared" si="10"/>
        <v>14455492</v>
      </c>
      <c r="M70" s="15">
        <f t="shared" si="10"/>
        <v>14510137</v>
      </c>
      <c r="N70" s="15">
        <f t="shared" si="10"/>
        <v>14495607</v>
      </c>
      <c r="O70" s="15">
        <f t="shared" si="10"/>
        <v>14481081</v>
      </c>
      <c r="P70" s="15">
        <f t="shared" si="10"/>
        <v>14466565</v>
      </c>
    </row>
    <row r="71" spans="2:16" ht="12.75">
      <c r="B71" s="2"/>
      <c r="C71" s="16" t="s">
        <v>67</v>
      </c>
      <c r="D71" s="12">
        <f t="shared" si="2"/>
        <v>66246907</v>
      </c>
      <c r="E71" s="12">
        <v>5417358</v>
      </c>
      <c r="F71" s="12">
        <v>5435706</v>
      </c>
      <c r="G71" s="12">
        <v>5454185</v>
      </c>
      <c r="H71" s="12">
        <v>5472787</v>
      </c>
      <c r="I71" s="12">
        <v>5510351</v>
      </c>
      <c r="J71" s="12">
        <v>5491503</v>
      </c>
      <c r="K71" s="12">
        <v>5529325</v>
      </c>
      <c r="L71" s="12">
        <v>5548425</v>
      </c>
      <c r="M71" s="12">
        <v>5567651</v>
      </c>
      <c r="N71" s="12">
        <v>5587014</v>
      </c>
      <c r="O71" s="12">
        <v>5606496</v>
      </c>
      <c r="P71" s="12">
        <v>5626106</v>
      </c>
    </row>
    <row r="72" spans="2:16" ht="12.75">
      <c r="B72" s="13"/>
      <c r="C72" s="16" t="s">
        <v>68</v>
      </c>
      <c r="D72" s="12">
        <f t="shared" si="2"/>
        <v>103658399</v>
      </c>
      <c r="E72" s="12">
        <v>8140344</v>
      </c>
      <c r="F72" s="12">
        <v>8107352</v>
      </c>
      <c r="G72" s="12">
        <v>8074251</v>
      </c>
      <c r="H72" s="12">
        <v>8217326</v>
      </c>
      <c r="I72" s="12">
        <v>8974279</v>
      </c>
      <c r="J72" s="12">
        <v>9007715</v>
      </c>
      <c r="K72" s="12">
        <v>8940730</v>
      </c>
      <c r="L72" s="12">
        <v>8907067</v>
      </c>
      <c r="M72" s="12">
        <v>8873289</v>
      </c>
      <c r="N72" s="12">
        <v>8839396</v>
      </c>
      <c r="O72" s="12">
        <v>8805388</v>
      </c>
      <c r="P72" s="12">
        <v>8771262</v>
      </c>
    </row>
    <row r="73" spans="2:16" ht="12.75">
      <c r="B73" s="13"/>
      <c r="C73" s="16" t="s">
        <v>69</v>
      </c>
      <c r="D73" s="12">
        <f t="shared" si="2"/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2:16" ht="12.75">
      <c r="B74" s="13"/>
      <c r="C74" s="16" t="s">
        <v>70</v>
      </c>
      <c r="D74" s="12">
        <f t="shared" si="2"/>
        <v>276788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69197</v>
      </c>
      <c r="N74" s="12">
        <v>69197</v>
      </c>
      <c r="O74" s="12">
        <v>69197</v>
      </c>
      <c r="P74" s="12">
        <v>69197</v>
      </c>
    </row>
    <row r="75" spans="2:16" ht="12.75">
      <c r="B75" s="13"/>
      <c r="C75" s="16" t="s">
        <v>71</v>
      </c>
      <c r="D75" s="12">
        <f t="shared" si="2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ht="12.75">
      <c r="B76" s="13"/>
      <c r="C76" s="16" t="s">
        <v>72</v>
      </c>
      <c r="D76" s="12">
        <f t="shared" si="2"/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</row>
    <row r="77" spans="2:16" ht="12.75">
      <c r="B77" s="13"/>
      <c r="C77" s="18" t="s">
        <v>73</v>
      </c>
      <c r="D77" s="19">
        <f t="shared" si="2"/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</row>
    <row r="78" spans="2:3" ht="12.75">
      <c r="B78" s="2"/>
      <c r="C78" s="2"/>
    </row>
  </sheetData>
  <mergeCells count="2">
    <mergeCell ref="C2:P2"/>
    <mergeCell ref="C4:P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Jesus Martin Lugo Salazar</dc:creator>
  <cp:keywords/>
  <dc:description/>
  <cp:lastModifiedBy>Claudia Elizabeth Casillas Villegas</cp:lastModifiedBy>
  <dcterms:created xsi:type="dcterms:W3CDTF">2014-03-14T20:31:49Z</dcterms:created>
  <dcterms:modified xsi:type="dcterms:W3CDTF">2017-05-29T13:53:31Z</dcterms:modified>
  <cp:category/>
  <cp:version/>
  <cp:contentType/>
  <cp:contentStatus/>
</cp:coreProperties>
</file>